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 iterateDelta="1E-4"/>
</workbook>
</file>

<file path=xl/calcChain.xml><?xml version="1.0" encoding="utf-8"?>
<calcChain xmlns="http://schemas.openxmlformats.org/spreadsheetml/2006/main">
  <c r="F11" i="1"/>
  <c r="G11"/>
  <c r="H11"/>
  <c r="I11"/>
  <c r="J11"/>
  <c r="K11"/>
  <c r="L11"/>
  <c r="Q11"/>
  <c r="S11"/>
  <c r="E11"/>
  <c r="F9"/>
  <c r="M9" s="1"/>
  <c r="F10"/>
  <c r="M10"/>
  <c r="O10" s="1"/>
  <c r="M11" l="1"/>
  <c r="O9"/>
  <c r="O11" s="1"/>
  <c r="N9"/>
  <c r="N10"/>
  <c r="N11" l="1"/>
  <c r="P9"/>
  <c r="P10"/>
  <c r="R10" s="1"/>
  <c r="R9" l="1"/>
  <c r="R11" s="1"/>
  <c r="P11"/>
</calcChain>
</file>

<file path=xl/sharedStrings.xml><?xml version="1.0" encoding="utf-8"?>
<sst xmlns="http://schemas.openxmlformats.org/spreadsheetml/2006/main" count="158" uniqueCount="52">
  <si>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</si>
  <si>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</si>
  <si>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</si>
  <si>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</si>
  <si>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</si>
  <si>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</si>
  <si>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</si>
  <si>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</si>
  <si>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</si>
  <si>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</si>
  <si>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</si>
  <si>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</si>
  <si>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</si>
  <si>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</si>
  <si>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</si>
  <si>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</si>
  <si>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</si>
  <si>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</si>
  <si>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</si>
  <si>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</si>
  <si>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</si>
  <si>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</si>
  <si>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</si>
  <si>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</si>
  <si>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</si>
  <si>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</si>
  <si>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</si>
  <si>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</si>
  <si>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</si>
  <si>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</si>
  <si>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</si>
  <si>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</si>
  <si>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</si>
  <si>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</si>
  <si>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</si>
  <si>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</si>
  <si>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</si>
  <si>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</si>
  <si>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</si>
  <si>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</si>
  <si>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</si>
  <si>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</si>
  <si>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</si>
  <si>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</si>
  <si>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</si>
  <si>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</si>
  <si>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</si>
  <si>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</si>
  <si>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перерахунок</t>
  </si>
  <si>
    <t>Витяг з розрахунково-платіжної відомості</t>
  </si>
  <si>
    <t>компенсаця відпустки при звільненні</t>
  </si>
  <si>
    <t>за травень 2025 року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</si>
</sst>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64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5" xfId="0" applyNumberFormat="1" applyFont="1" applyFill="1" applyBorder="1" applyAlignment="1" applyProtection="1">
      <alignment horizontal="center" vertical="center" wrapText="1" readingOrder="1"/>
    </xf>
    <xf numFmtId="2" fontId="7" fillId="2" borderId="2" xfId="0" applyNumberFormat="1" applyFont="1" applyFill="1" applyBorder="1" applyAlignment="1" applyProtection="1">
      <alignment horizontal="center" vertical="center" wrapText="1" readingOrder="1"/>
    </xf>
    <xf numFmtId="2" fontId="7" fillId="2" borderId="4" xfId="0" applyNumberFormat="1" applyFont="1" applyFill="1" applyBorder="1" applyAlignment="1" applyProtection="1">
      <alignment horizontal="center" vertical="center" wrapText="1" readingOrder="1"/>
    </xf>
    <xf numFmtId="1" fontId="6" fillId="2" borderId="4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1"/>
  <sheetViews>
    <sheetView tabSelected="1" workbookViewId="0">
      <selection activeCell="A4" sqref="A4:H4"/>
    </sheetView>
  </sheetViews>
  <sheetFormatPr defaultRowHeight="15"/>
  <cols>
    <col min="1" max="1" width="2.21875" customWidth="1"/>
    <col min="2" max="2" width="12.88671875" customWidth="1"/>
    <col min="3" max="3" width="9.441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49" t="s">
        <v>0</v>
      </c>
      <c r="C1" s="49" t="s">
        <v>0</v>
      </c>
      <c r="D1" s="49" t="s">
        <v>0</v>
      </c>
    </row>
    <row r="2" spans="1:19" ht="11.45" customHeight="1">
      <c r="B2" s="49" t="s">
        <v>2</v>
      </c>
      <c r="C2" s="49" t="s">
        <v>1</v>
      </c>
      <c r="D2" s="48"/>
      <c r="E2" s="48" t="s">
        <v>3</v>
      </c>
      <c r="F2" s="48" t="s">
        <v>3</v>
      </c>
      <c r="G2" s="48" t="s">
        <v>3</v>
      </c>
      <c r="H2" s="8"/>
      <c r="I2" s="4"/>
      <c r="J2" s="4"/>
    </row>
    <row r="3" spans="1:19" ht="22.9" customHeight="1">
      <c r="B3" s="49" t="s">
        <v>2</v>
      </c>
      <c r="C3" s="49" t="s">
        <v>2</v>
      </c>
      <c r="D3" s="48"/>
      <c r="E3" s="48" t="s">
        <v>4</v>
      </c>
      <c r="F3" s="48" t="s">
        <v>4</v>
      </c>
      <c r="G3" s="48" t="s">
        <v>4</v>
      </c>
      <c r="H3" s="8"/>
      <c r="I3" s="4"/>
      <c r="J3" s="4"/>
    </row>
    <row r="4" spans="1:19" ht="14.25" customHeight="1">
      <c r="A4" s="45" t="s">
        <v>49</v>
      </c>
      <c r="B4" s="45" t="s">
        <v>6</v>
      </c>
      <c r="C4" s="45" t="s">
        <v>7</v>
      </c>
      <c r="D4" s="45" t="s">
        <v>8</v>
      </c>
      <c r="E4" s="45" t="s">
        <v>9</v>
      </c>
      <c r="F4" s="45" t="s">
        <v>5</v>
      </c>
      <c r="G4" s="45" t="s">
        <v>5</v>
      </c>
      <c r="H4" s="45" t="s">
        <v>5</v>
      </c>
      <c r="I4" s="3"/>
      <c r="J4" s="3"/>
    </row>
    <row r="5" spans="1:19" ht="14.25" customHeight="1">
      <c r="A5" s="45" t="s">
        <v>51</v>
      </c>
      <c r="B5" s="45" t="s">
        <v>11</v>
      </c>
      <c r="C5" s="45" t="s">
        <v>10</v>
      </c>
      <c r="D5" s="45" t="s">
        <v>10</v>
      </c>
      <c r="E5" s="45" t="s">
        <v>10</v>
      </c>
      <c r="F5" s="45" t="s">
        <v>10</v>
      </c>
      <c r="G5" s="45" t="s">
        <v>10</v>
      </c>
      <c r="H5" s="45" t="s">
        <v>10</v>
      </c>
      <c r="I5" s="3"/>
      <c r="J5" s="3"/>
    </row>
    <row r="6" spans="1:19" ht="14.25" customHeight="1">
      <c r="A6" s="49"/>
      <c r="B6" s="49" t="s">
        <v>12</v>
      </c>
      <c r="C6" s="49" t="s">
        <v>13</v>
      </c>
    </row>
    <row r="7" spans="1:19" ht="25.7" customHeight="1">
      <c r="A7" s="58" t="s">
        <v>14</v>
      </c>
      <c r="B7" s="50" t="s">
        <v>15</v>
      </c>
      <c r="C7" s="50" t="s">
        <v>16</v>
      </c>
      <c r="D7" s="51" t="s">
        <v>38</v>
      </c>
      <c r="E7" s="52"/>
      <c r="F7" s="52"/>
      <c r="G7" s="52"/>
      <c r="H7" s="52"/>
      <c r="I7" s="52"/>
      <c r="J7" s="52"/>
      <c r="K7" s="52"/>
      <c r="L7" s="53"/>
      <c r="M7" s="50" t="s">
        <v>47</v>
      </c>
      <c r="N7" s="46" t="s">
        <v>25</v>
      </c>
      <c r="O7" s="47"/>
      <c r="P7" s="46" t="s">
        <v>26</v>
      </c>
      <c r="Q7" s="54" t="s">
        <v>39</v>
      </c>
      <c r="R7" s="55"/>
      <c r="S7" s="55"/>
    </row>
    <row r="8" spans="1:19" ht="69" customHeight="1">
      <c r="A8" s="58" t="s">
        <v>17</v>
      </c>
      <c r="B8" s="50" t="s">
        <v>15</v>
      </c>
      <c r="C8" s="50" t="s">
        <v>18</v>
      </c>
      <c r="D8" s="13" t="s">
        <v>19</v>
      </c>
      <c r="E8" s="13" t="s">
        <v>20</v>
      </c>
      <c r="F8" s="15" t="s">
        <v>21</v>
      </c>
      <c r="G8" s="26" t="s">
        <v>22</v>
      </c>
      <c r="H8" s="41" t="s">
        <v>23</v>
      </c>
      <c r="I8" s="43" t="s">
        <v>41</v>
      </c>
      <c r="J8" s="25" t="s">
        <v>43</v>
      </c>
      <c r="K8" s="42" t="s">
        <v>50</v>
      </c>
      <c r="L8" s="40" t="s">
        <v>48</v>
      </c>
      <c r="M8" s="50" t="s">
        <v>27</v>
      </c>
      <c r="N8" s="13" t="s">
        <v>28</v>
      </c>
      <c r="O8" s="5" t="s">
        <v>29</v>
      </c>
      <c r="P8" s="46" t="s">
        <v>30</v>
      </c>
      <c r="Q8" s="26" t="s">
        <v>31</v>
      </c>
      <c r="R8" s="26" t="s">
        <v>32</v>
      </c>
      <c r="S8" s="26" t="s">
        <v>33</v>
      </c>
    </row>
    <row r="9" spans="1:19" s="10" customFormat="1" ht="23.25" customHeight="1">
      <c r="A9" s="19" t="s">
        <v>24</v>
      </c>
      <c r="B9" s="20" t="s">
        <v>44</v>
      </c>
      <c r="C9" s="18" t="s">
        <v>3</v>
      </c>
      <c r="D9" s="39">
        <v>22</v>
      </c>
      <c r="E9" s="27">
        <v>34458</v>
      </c>
      <c r="F9" s="27">
        <f>E9</f>
        <v>34458</v>
      </c>
      <c r="G9" s="28">
        <v>1973.51</v>
      </c>
      <c r="H9" s="28">
        <v>3445.8</v>
      </c>
      <c r="I9" s="28"/>
      <c r="J9" s="29"/>
      <c r="K9" s="30"/>
      <c r="L9" s="31"/>
      <c r="M9" s="9">
        <f>E9+F9+G9+H9+I9+J9+K9+L9</f>
        <v>74335.31</v>
      </c>
      <c r="N9" s="9">
        <f t="shared" ref="N9:N10" si="0">M9*18%</f>
        <v>13380.355799999999</v>
      </c>
      <c r="O9" s="9">
        <f>M9*5%</f>
        <v>3716.7655</v>
      </c>
      <c r="P9" s="27">
        <f>N9+O9</f>
        <v>17097.121299999999</v>
      </c>
      <c r="Q9" s="28">
        <v>27600</v>
      </c>
      <c r="R9" s="28">
        <f>M9-P9-Q9</f>
        <v>29638.188699999999</v>
      </c>
      <c r="S9" s="28"/>
    </row>
    <row r="10" spans="1:19" ht="16.5" customHeight="1">
      <c r="A10" s="16" t="s">
        <v>46</v>
      </c>
      <c r="B10" s="17" t="s">
        <v>45</v>
      </c>
      <c r="C10" s="18" t="s">
        <v>42</v>
      </c>
      <c r="D10" s="38">
        <v>21</v>
      </c>
      <c r="E10" s="32">
        <v>25696.36</v>
      </c>
      <c r="F10" s="27">
        <f>E10</f>
        <v>25696.36</v>
      </c>
      <c r="G10" s="33">
        <v>12334.25</v>
      </c>
      <c r="H10" s="34"/>
      <c r="I10" s="33">
        <v>2108.36</v>
      </c>
      <c r="J10" s="35"/>
      <c r="K10" s="36"/>
      <c r="L10" s="37"/>
      <c r="M10" s="9">
        <f>E10+F10+G10+H10+I10+J10+K10+L10</f>
        <v>65835.33</v>
      </c>
      <c r="N10" s="9">
        <f t="shared" si="0"/>
        <v>11850.359399999999</v>
      </c>
      <c r="O10" s="9">
        <f>M10*5%</f>
        <v>3291.7665000000002</v>
      </c>
      <c r="P10" s="27">
        <f t="shared" ref="P10" si="1">N10+O10</f>
        <v>15142.125899999999</v>
      </c>
      <c r="Q10" s="33">
        <v>25700</v>
      </c>
      <c r="R10" s="28">
        <f>M10-P10-Q10</f>
        <v>24993.204100000003</v>
      </c>
      <c r="S10" s="33"/>
    </row>
    <row r="11" spans="1:19" s="12" customFormat="1" ht="14.25" customHeight="1">
      <c r="A11" s="59" t="s">
        <v>37</v>
      </c>
      <c r="B11" s="59" t="s">
        <v>37</v>
      </c>
      <c r="C11" s="24" t="s">
        <v>1</v>
      </c>
      <c r="D11" s="11"/>
      <c r="E11" s="21">
        <f>SUM(E9:E10)</f>
        <v>60154.36</v>
      </c>
      <c r="F11" s="44">
        <f t="shared" ref="F11:S11" si="2">SUM(F9:F10)</f>
        <v>60154.36</v>
      </c>
      <c r="G11" s="44">
        <f t="shared" si="2"/>
        <v>14307.76</v>
      </c>
      <c r="H11" s="44">
        <f t="shared" si="2"/>
        <v>3445.8</v>
      </c>
      <c r="I11" s="44">
        <f t="shared" si="2"/>
        <v>2108.36</v>
      </c>
      <c r="J11" s="44">
        <f t="shared" si="2"/>
        <v>0</v>
      </c>
      <c r="K11" s="44">
        <f t="shared" si="2"/>
        <v>0</v>
      </c>
      <c r="L11" s="44">
        <f t="shared" si="2"/>
        <v>0</v>
      </c>
      <c r="M11" s="44">
        <f t="shared" si="2"/>
        <v>140170.64000000001</v>
      </c>
      <c r="N11" s="44">
        <f t="shared" si="2"/>
        <v>25230.715199999999</v>
      </c>
      <c r="O11" s="44">
        <f t="shared" si="2"/>
        <v>7008.5320000000002</v>
      </c>
      <c r="P11" s="44">
        <f t="shared" si="2"/>
        <v>32239.247199999998</v>
      </c>
      <c r="Q11" s="44">
        <f t="shared" si="2"/>
        <v>53300</v>
      </c>
      <c r="R11" s="44">
        <f t="shared" si="2"/>
        <v>54631.392800000001</v>
      </c>
      <c r="S11" s="44">
        <f t="shared" si="2"/>
        <v>0</v>
      </c>
    </row>
    <row r="12" spans="1:19" ht="14.25" customHeight="1"/>
    <row r="13" spans="1:19" ht="14.25" customHeight="1"/>
    <row r="14" spans="1:19" ht="14.25" customHeight="1"/>
    <row r="15" spans="1:19" ht="14.25" customHeight="1"/>
    <row r="16" spans="1:19" ht="14.25" customHeight="1"/>
    <row r="17" spans="1:2" ht="14.25" customHeight="1"/>
    <row r="18" spans="1:2" ht="118.5" customHeight="1"/>
    <row r="19" spans="1:2" ht="74.099999999999994" customHeight="1">
      <c r="A19" s="60"/>
      <c r="B19" s="60" t="s">
        <v>34</v>
      </c>
    </row>
    <row r="20" spans="1:2" ht="14.25" customHeight="1">
      <c r="A20" s="57" t="s">
        <v>1</v>
      </c>
      <c r="B20" s="57" t="s">
        <v>1</v>
      </c>
    </row>
    <row r="21" spans="1:2" ht="14.25" customHeight="1">
      <c r="A21" s="57" t="s">
        <v>1</v>
      </c>
      <c r="B21" s="57" t="s">
        <v>1</v>
      </c>
    </row>
    <row r="22" spans="1:2" ht="14.25" customHeight="1">
      <c r="A22" s="57" t="s">
        <v>1</v>
      </c>
      <c r="B22" s="57" t="s">
        <v>1</v>
      </c>
    </row>
    <row r="23" spans="1:2" ht="14.25" customHeight="1">
      <c r="A23" s="57" t="s">
        <v>1</v>
      </c>
      <c r="B23" s="57" t="s">
        <v>1</v>
      </c>
    </row>
    <row r="24" spans="1:2" ht="14.25" customHeight="1">
      <c r="A24" s="57" t="s">
        <v>1</v>
      </c>
      <c r="B24" s="57" t="s">
        <v>1</v>
      </c>
    </row>
    <row r="25" spans="1:2" ht="14.25" customHeight="1">
      <c r="A25" s="57" t="s">
        <v>1</v>
      </c>
      <c r="B25" s="57" t="s">
        <v>1</v>
      </c>
    </row>
    <row r="26" spans="1:2" ht="18.95" customHeight="1">
      <c r="A26" s="57" t="s">
        <v>1</v>
      </c>
      <c r="B26" s="57" t="s">
        <v>1</v>
      </c>
    </row>
    <row r="27" spans="1:2" ht="14.25" customHeight="1">
      <c r="A27" s="57" t="s">
        <v>1</v>
      </c>
      <c r="B27" s="57" t="s">
        <v>1</v>
      </c>
    </row>
    <row r="28" spans="1:2" ht="14.25" customHeight="1">
      <c r="A28" s="57" t="s">
        <v>1</v>
      </c>
      <c r="B28" s="57" t="s">
        <v>1</v>
      </c>
    </row>
    <row r="29" spans="1:2" ht="18.95" customHeight="1">
      <c r="A29" s="57" t="s">
        <v>1</v>
      </c>
      <c r="B29" s="57" t="s">
        <v>1</v>
      </c>
    </row>
    <row r="30" spans="1:2" ht="18.95" customHeight="1">
      <c r="A30" s="57" t="s">
        <v>1</v>
      </c>
      <c r="B30" s="57" t="s">
        <v>1</v>
      </c>
    </row>
    <row r="31" spans="1:2" ht="14.25" customHeight="1">
      <c r="A31" s="57" t="s">
        <v>1</v>
      </c>
      <c r="B31" s="57" t="s">
        <v>1</v>
      </c>
    </row>
    <row r="32" spans="1:2" ht="14.25" customHeight="1">
      <c r="A32" s="57" t="s">
        <v>1</v>
      </c>
      <c r="B32" s="57" t="s">
        <v>1</v>
      </c>
    </row>
    <row r="33" spans="1:10" ht="14.25" customHeight="1">
      <c r="A33" s="57" t="s">
        <v>1</v>
      </c>
      <c r="B33" s="57" t="s">
        <v>1</v>
      </c>
    </row>
    <row r="34" spans="1:10" ht="14.25" customHeight="1">
      <c r="A34" s="57" t="s">
        <v>1</v>
      </c>
      <c r="B34" s="57" t="s">
        <v>1</v>
      </c>
    </row>
    <row r="35" spans="1:10" ht="14.25" customHeight="1">
      <c r="A35" s="57" t="s">
        <v>1</v>
      </c>
      <c r="B35" s="57" t="s">
        <v>1</v>
      </c>
    </row>
    <row r="36" spans="1:10" ht="14.25" customHeight="1">
      <c r="A36" s="57" t="s">
        <v>1</v>
      </c>
      <c r="B36" s="57" t="s">
        <v>1</v>
      </c>
    </row>
    <row r="37" spans="1:10" ht="14.25" customHeight="1">
      <c r="A37" s="57" t="s">
        <v>1</v>
      </c>
      <c r="B37" s="57" t="s">
        <v>1</v>
      </c>
    </row>
    <row r="38" spans="1:10" ht="14.25" customHeight="1">
      <c r="A38" s="57" t="s">
        <v>1</v>
      </c>
      <c r="B38" s="57" t="s">
        <v>1</v>
      </c>
    </row>
    <row r="39" spans="1:10" ht="14.25" customHeight="1">
      <c r="A39" s="57" t="s">
        <v>1</v>
      </c>
      <c r="B39" s="57" t="s">
        <v>1</v>
      </c>
    </row>
    <row r="40" spans="1:10" ht="14.25" customHeight="1">
      <c r="A40" s="57" t="s">
        <v>1</v>
      </c>
      <c r="B40" s="57" t="s">
        <v>1</v>
      </c>
    </row>
    <row r="41" spans="1:10" ht="14.25" customHeight="1">
      <c r="A41" s="57" t="s">
        <v>1</v>
      </c>
      <c r="B41" s="57" t="s">
        <v>1</v>
      </c>
    </row>
    <row r="42" spans="1:10" ht="14.25" customHeight="1">
      <c r="A42" s="57" t="s">
        <v>1</v>
      </c>
      <c r="B42" s="57" t="s">
        <v>1</v>
      </c>
    </row>
    <row r="43" spans="1:10" ht="1.5" customHeight="1"/>
    <row r="44" spans="1:10" ht="14.25" customHeight="1">
      <c r="A44" s="49"/>
      <c r="B44" s="49" t="s">
        <v>35</v>
      </c>
      <c r="C44" s="49" t="s">
        <v>36</v>
      </c>
    </row>
    <row r="45" spans="1:10" ht="25.7" customHeight="1">
      <c r="A45" s="62"/>
      <c r="B45" s="60"/>
      <c r="C45" s="60"/>
      <c r="D45" s="22"/>
      <c r="E45" s="22"/>
      <c r="F45" s="22"/>
      <c r="G45" s="22"/>
      <c r="H45" s="22"/>
      <c r="I45" s="7"/>
      <c r="J45" s="7"/>
    </row>
    <row r="46" spans="1:10" ht="48.6" customHeight="1">
      <c r="A46" s="62"/>
      <c r="B46" s="60"/>
      <c r="C46" s="60"/>
      <c r="D46" s="23"/>
      <c r="E46" s="23"/>
      <c r="F46" s="23"/>
      <c r="G46" s="23"/>
      <c r="H46" s="23"/>
      <c r="I46" s="6"/>
      <c r="J46" s="6"/>
    </row>
    <row r="47" spans="1:10" ht="14.25" customHeight="1"/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8.95" customHeight="1"/>
    <row r="61" ht="14.25" customHeight="1"/>
    <row r="62" ht="14.25" customHeight="1"/>
    <row r="63" ht="14.25" customHeight="1"/>
    <row r="64" ht="14.25" customHeight="1"/>
    <row r="65" spans="1:10" ht="14.25" customHeight="1"/>
    <row r="66" spans="1:10" ht="14.25" customHeight="1"/>
    <row r="67" spans="1:10" ht="15.75" customHeight="1"/>
    <row r="68" spans="1:10" ht="25.7" customHeight="1">
      <c r="A68" s="61"/>
      <c r="B68" s="61"/>
      <c r="C68" s="14"/>
      <c r="D68" s="14"/>
      <c r="E68" s="14"/>
      <c r="F68" s="2"/>
      <c r="G68" s="2"/>
      <c r="H68" s="14"/>
      <c r="I68" s="7"/>
      <c r="J68" s="7"/>
    </row>
    <row r="69" spans="1:10" ht="48.6" customHeight="1">
      <c r="A69" s="50"/>
      <c r="B69" s="50"/>
      <c r="C69" s="13"/>
      <c r="D69" s="13"/>
      <c r="E69" s="13"/>
      <c r="F69" s="1"/>
      <c r="G69" s="1"/>
      <c r="H69" s="13"/>
      <c r="I69" s="6"/>
      <c r="J69" s="6"/>
    </row>
    <row r="70" spans="1:10" ht="14.25" customHeight="1"/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8.95" customHeight="1"/>
    <row r="84" spans="1:2" ht="14.2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5.75" customHeight="1"/>
    <row r="91" spans="1:2" ht="74.099999999999994" customHeight="1">
      <c r="A91" s="50" t="s">
        <v>40</v>
      </c>
      <c r="B91" s="50" t="s">
        <v>40</v>
      </c>
    </row>
    <row r="92" spans="1:2" ht="14.25" customHeight="1">
      <c r="A92" s="56" t="s">
        <v>1</v>
      </c>
      <c r="B92" s="56" t="s">
        <v>1</v>
      </c>
    </row>
    <row r="93" spans="1:2" ht="14.25" customHeight="1">
      <c r="A93" s="56" t="s">
        <v>1</v>
      </c>
      <c r="B93" s="56" t="s">
        <v>1</v>
      </c>
    </row>
    <row r="94" spans="1:2" ht="14.25" customHeight="1">
      <c r="A94" s="56" t="s">
        <v>1</v>
      </c>
      <c r="B94" s="56" t="s">
        <v>1</v>
      </c>
    </row>
    <row r="95" spans="1:2" ht="14.25" customHeight="1">
      <c r="A95" s="56" t="s">
        <v>1</v>
      </c>
      <c r="B95" s="56" t="s">
        <v>1</v>
      </c>
    </row>
    <row r="96" spans="1:2" ht="14.25" customHeight="1">
      <c r="A96" s="56" t="s">
        <v>1</v>
      </c>
      <c r="B96" s="56" t="s">
        <v>1</v>
      </c>
    </row>
    <row r="97" spans="1:2" ht="14.25" customHeight="1">
      <c r="A97" s="56" t="s">
        <v>1</v>
      </c>
      <c r="B97" s="56" t="s">
        <v>1</v>
      </c>
    </row>
    <row r="98" spans="1:2" ht="14.25" customHeight="1">
      <c r="A98" s="56" t="s">
        <v>1</v>
      </c>
      <c r="B98" s="56" t="s">
        <v>1</v>
      </c>
    </row>
    <row r="99" spans="1:2" ht="14.25" customHeight="1">
      <c r="A99" s="56" t="s">
        <v>1</v>
      </c>
      <c r="B99" s="56" t="s">
        <v>1</v>
      </c>
    </row>
    <row r="100" spans="1:2" ht="14.25" customHeight="1">
      <c r="A100" s="56" t="s">
        <v>1</v>
      </c>
      <c r="B100" s="56" t="s">
        <v>1</v>
      </c>
    </row>
    <row r="101" spans="1:2" ht="14.25" customHeight="1">
      <c r="A101" s="56" t="s">
        <v>1</v>
      </c>
      <c r="B101" s="56" t="s">
        <v>1</v>
      </c>
    </row>
    <row r="102" spans="1:2" ht="14.25" customHeight="1">
      <c r="A102" s="56" t="s">
        <v>1</v>
      </c>
      <c r="B102" s="56" t="s">
        <v>1</v>
      </c>
    </row>
    <row r="103" spans="1:2" ht="14.25" customHeight="1">
      <c r="A103" s="56" t="s">
        <v>1</v>
      </c>
      <c r="B103" s="56" t="s">
        <v>1</v>
      </c>
    </row>
    <row r="104" spans="1:2" ht="14.25" customHeight="1">
      <c r="A104" s="56" t="s">
        <v>1</v>
      </c>
      <c r="B104" s="56" t="s">
        <v>1</v>
      </c>
    </row>
    <row r="105" spans="1:2" ht="18.95" customHeight="1">
      <c r="A105" s="56" t="s">
        <v>1</v>
      </c>
      <c r="B105" s="56" t="s">
        <v>1</v>
      </c>
    </row>
    <row r="106" spans="1:2" ht="14.25" customHeight="1">
      <c r="A106" s="56" t="s">
        <v>1</v>
      </c>
      <c r="B106" s="56" t="s">
        <v>1</v>
      </c>
    </row>
    <row r="107" spans="1:2" ht="14.25" customHeight="1">
      <c r="A107" s="56" t="s">
        <v>1</v>
      </c>
      <c r="B107" s="56" t="s">
        <v>1</v>
      </c>
    </row>
    <row r="108" spans="1:2" ht="14.25" customHeight="1">
      <c r="A108" s="56" t="s">
        <v>1</v>
      </c>
      <c r="B108" s="56" t="s">
        <v>1</v>
      </c>
    </row>
    <row r="109" spans="1:2" ht="14.25" customHeight="1">
      <c r="A109" s="56" t="s">
        <v>1</v>
      </c>
      <c r="B109" s="56" t="s">
        <v>1</v>
      </c>
    </row>
    <row r="110" spans="1:2" ht="14.25" customHeight="1">
      <c r="A110" s="56" t="s">
        <v>1</v>
      </c>
      <c r="B110" s="56" t="s">
        <v>1</v>
      </c>
    </row>
    <row r="111" spans="1:2" ht="14.25" customHeight="1">
      <c r="A111" s="63" t="s">
        <v>1</v>
      </c>
      <c r="B111" s="63" t="s">
        <v>1</v>
      </c>
    </row>
  </sheetData>
  <mergeCells count="67"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96:B96"/>
    <mergeCell ref="A97:B97"/>
    <mergeCell ref="A98:B98"/>
    <mergeCell ref="A99:B99"/>
    <mergeCell ref="A38:B38"/>
    <mergeCell ref="A39:B39"/>
    <mergeCell ref="A40:B40"/>
    <mergeCell ref="A41:B41"/>
    <mergeCell ref="A42:B42"/>
    <mergeCell ref="A68:B68"/>
    <mergeCell ref="A69:B69"/>
    <mergeCell ref="A44:C44"/>
    <mergeCell ref="B45:B46"/>
    <mergeCell ref="A45:A46"/>
    <mergeCell ref="C45:C46"/>
    <mergeCell ref="B1:D1"/>
    <mergeCell ref="B2:C3"/>
    <mergeCell ref="A93:B93"/>
    <mergeCell ref="A94:B94"/>
    <mergeCell ref="A95:B95"/>
    <mergeCell ref="A11:B11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Q7:S7"/>
    <mergeCell ref="A91:B91"/>
    <mergeCell ref="A92:B92"/>
    <mergeCell ref="A36:B36"/>
    <mergeCell ref="A37:B37"/>
    <mergeCell ref="A28:B28"/>
    <mergeCell ref="A29:B29"/>
    <mergeCell ref="A30:B30"/>
    <mergeCell ref="A31:B31"/>
    <mergeCell ref="A32:B32"/>
    <mergeCell ref="A33:B33"/>
    <mergeCell ref="A34:B34"/>
    <mergeCell ref="B7:B8"/>
    <mergeCell ref="A7:A8"/>
    <mergeCell ref="M7:M8"/>
    <mergeCell ref="A4:H4"/>
    <mergeCell ref="A5:H5"/>
    <mergeCell ref="N7:O7"/>
    <mergeCell ref="P7:P8"/>
    <mergeCell ref="D2:G2"/>
    <mergeCell ref="D3:G3"/>
    <mergeCell ref="A6:C6"/>
    <mergeCell ref="C7:C8"/>
    <mergeCell ref="D7:L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7" max="16383" man="1"/>
    <brk id="42" max="16383" man="1"/>
    <brk id="66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2025-06-05T10:57:31Z</dcterms:modified>
</cp:coreProperties>
</file>